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9165" tabRatio="870" activeTab="0"/>
  </bookViews>
  <sheets>
    <sheet name="Rua Jorge Leopoldo Weber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<sst xmlns="http://schemas.openxmlformats.org/spreadsheetml/2006/main" count="47" uniqueCount="39">
  <si>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VALOR TOTAL</t>
  </si>
  <si>
    <t>MUNICÍPIO DE IJUÍ - PODER EXECUTIVO</t>
  </si>
  <si>
    <t>1.0</t>
  </si>
  <si>
    <t>DEPARTAMENTO DE ENGENHARIA</t>
  </si>
  <si>
    <t>PLANILHA ORÇAMENTARIA</t>
  </si>
  <si>
    <t>OBRA: PAVIMENTAÇÃO ASFÁLTICA C.B.U.Q.</t>
  </si>
  <si>
    <t>LOCALIZAÇÃO:</t>
  </si>
  <si>
    <t>BDI=</t>
  </si>
  <si>
    <t>Item</t>
  </si>
  <si>
    <t>SINAPI</t>
  </si>
  <si>
    <t>Descrição</t>
  </si>
  <si>
    <t>Un.</t>
  </si>
  <si>
    <t>Quant</t>
  </si>
  <si>
    <t>REVESTIMENTO ASFÁLTICO CBUQ</t>
  </si>
  <si>
    <t>SEM BDI</t>
  </si>
  <si>
    <t>COM BDI</t>
  </si>
  <si>
    <t>1.1</t>
  </si>
  <si>
    <t>Limpeza, Varrição da Pavimentação</t>
  </si>
  <si>
    <t>m²</t>
  </si>
  <si>
    <t>1.2</t>
  </si>
  <si>
    <t>1.3</t>
  </si>
  <si>
    <t>Comp.</t>
  </si>
  <si>
    <t>m³</t>
  </si>
  <si>
    <t>1.4</t>
  </si>
  <si>
    <t>1.5</t>
  </si>
  <si>
    <t>Revestimento Asfáltico CBUQ 3,00cm</t>
  </si>
  <si>
    <t>Transporte de CAP - 420,0km</t>
  </si>
  <si>
    <t>tonxkm</t>
  </si>
  <si>
    <t>Transporte de C.B.U.Q DMT - 30 km</t>
  </si>
  <si>
    <t>LAURA AUGUSTA DREWS THOMAS</t>
  </si>
  <si>
    <t>ENGENHEIRA CIVIL</t>
  </si>
  <si>
    <t>CREA/RS: 167045</t>
  </si>
  <si>
    <t>MATERIAL</t>
  </si>
  <si>
    <t>MÃO DE OBRA</t>
  </si>
  <si>
    <t>Execução de Pintura de Ligação com emulsão asfáltica RR=2C. AF_11/2019.</t>
  </si>
  <si>
    <t>VALOR TOTAL UNITÁRIO</t>
  </si>
  <si>
    <t>RUA JORGE LEOPOLDO WEBER</t>
  </si>
  <si>
    <t>Trecho entre a Rua 13 de Maio e Avenida Getúlio Vargas</t>
  </si>
  <si>
    <t>AGO/21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</si>
</sst>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0.0"/>
    <numFmt numFmtId="187" formatCode="&quot;R$ &quot;#,##0.00"/>
    <numFmt numFmtId="188" formatCode="#,##0.00;[Red]#,##0.00"/>
    <numFmt numFmtId="189" formatCode="0.00;[Red]0.00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&quot;R$&quot;#,##0.00_);[Red]\(&quot;R$&quot;#,##0.00\)"/>
    <numFmt numFmtId="196" formatCode="00000"/>
    <numFmt numFmtId="197" formatCode="[$-416]dddd\,\ d&quot; de &quot;mmmm&quot; de &quot;yyyy"/>
    <numFmt numFmtId="198" formatCode="&quot;R$&quot;\ #,##0.00"/>
    <numFmt numFmtId="199" formatCode="_(&quot;R$ &quot;* #,##0.000_);_(&quot;R$ &quot;* \(#,##0.000\);_(&quot;R$ &quot;* &quot;-&quot;??_);_(@_)"/>
    <numFmt numFmtId="200" formatCode="&quot;R$ &quot;#,##0.000"/>
    <numFmt numFmtId="201" formatCode="&quot;R$&quot;\ #,##0.000"/>
    <numFmt numFmtId="202" formatCode="_(&quot;R$ &quot;* #,##0.00_);_(&quot;R$ &quot;* \(#,##0.00\);_(&quot;R$ &quot;* \-??_);_(@_)"/>
    <numFmt numFmtId="203" formatCode="dd&quot; de &quot;mmmm&quot; de &quot;yyyy"/>
    <numFmt numFmtId="204" formatCode="dd\ &quot;de&quot;\ mmmm\ &quot;de&quot;\ yyyy"/>
    <numFmt numFmtId="205" formatCode="&quot;R$&quot;\ #,##0.0000"/>
    <numFmt numFmtId="206" formatCode="0.00000"/>
    <numFmt numFmtId="207" formatCode="0.0000"/>
    <numFmt numFmtId="208" formatCode="0.000"/>
    <numFmt numFmtId="209" formatCode="&quot;R$&quot;#,##0.00"/>
  </numFmts>
  <fonts count="4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indent="11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185" fontId="4" fillId="0" borderId="0" xfId="55" applyFont="1" applyAlignment="1">
      <alignment/>
    </xf>
    <xf numFmtId="184" fontId="4" fillId="0" borderId="0" xfId="47" applyFont="1" applyAlignment="1">
      <alignment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98" fontId="1" fillId="0" borderId="15" xfId="47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51" applyFont="1" applyFill="1" applyBorder="1" applyAlignment="1">
      <alignment horizontal="center" wrapText="1"/>
      <protection/>
    </xf>
    <xf numFmtId="0" fontId="1" fillId="0" borderId="16" xfId="51" applyFont="1" applyFill="1" applyBorder="1" applyAlignment="1">
      <alignment horizontal="center" wrapText="1"/>
      <protection/>
    </xf>
    <xf numFmtId="0" fontId="1" fillId="0" borderId="17" xfId="51" applyFont="1" applyFill="1" applyBorder="1" applyAlignment="1">
      <alignment horizontal="center" wrapText="1"/>
      <protection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84" fontId="1" fillId="0" borderId="20" xfId="47" applyFont="1" applyBorder="1" applyAlignment="1">
      <alignment horizontal="center"/>
    </xf>
    <xf numFmtId="199" fontId="1" fillId="0" borderId="21" xfId="47" applyNumberFormat="1" applyFont="1" applyBorder="1" applyAlignment="1">
      <alignment horizontal="center"/>
    </xf>
    <xf numFmtId="184" fontId="2" fillId="7" borderId="22" xfId="47" applyFont="1" applyFill="1" applyBorder="1" applyAlignment="1">
      <alignment horizontal="center"/>
    </xf>
    <xf numFmtId="199" fontId="2" fillId="7" borderId="23" xfId="47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 horizontal="right"/>
    </xf>
    <xf numFmtId="7" fontId="1" fillId="0" borderId="26" xfId="47" applyNumberFormat="1" applyFont="1" applyBorder="1" applyAlignment="1">
      <alignment horizontal="right"/>
    </xf>
    <xf numFmtId="198" fontId="1" fillId="0" borderId="27" xfId="47" applyNumberFormat="1" applyFont="1" applyBorder="1" applyAlignment="1">
      <alignment/>
    </xf>
    <xf numFmtId="0" fontId="1" fillId="0" borderId="25" xfId="0" applyFont="1" applyFill="1" applyBorder="1" applyAlignment="1">
      <alignment wrapText="1"/>
    </xf>
    <xf numFmtId="4" fontId="1" fillId="0" borderId="25" xfId="0" applyNumberFormat="1" applyFont="1" applyFill="1" applyBorder="1" applyAlignment="1">
      <alignment horizontal="right"/>
    </xf>
    <xf numFmtId="187" fontId="1" fillId="0" borderId="28" xfId="47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/>
    </xf>
    <xf numFmtId="4" fontId="1" fillId="0" borderId="29" xfId="0" applyNumberFormat="1" applyFont="1" applyFill="1" applyBorder="1" applyAlignment="1">
      <alignment horizontal="right"/>
    </xf>
    <xf numFmtId="0" fontId="1" fillId="0" borderId="29" xfId="0" applyFont="1" applyBorder="1" applyAlignment="1">
      <alignment horizontal="left"/>
    </xf>
    <xf numFmtId="4" fontId="1" fillId="0" borderId="29" xfId="0" applyNumberFormat="1" applyFont="1" applyBorder="1" applyAlignment="1">
      <alignment horizontal="right"/>
    </xf>
    <xf numFmtId="187" fontId="1" fillId="0" borderId="30" xfId="47" applyNumberFormat="1" applyFont="1" applyBorder="1" applyAlignment="1">
      <alignment/>
    </xf>
    <xf numFmtId="0" fontId="1" fillId="0" borderId="29" xfId="0" applyFont="1" applyBorder="1" applyAlignment="1">
      <alignment/>
    </xf>
    <xf numFmtId="198" fontId="1" fillId="0" borderId="31" xfId="47" applyNumberFormat="1" applyFont="1" applyBorder="1" applyAlignment="1">
      <alignment/>
    </xf>
    <xf numFmtId="198" fontId="1" fillId="0" borderId="32" xfId="47" applyNumberFormat="1" applyFont="1" applyBorder="1" applyAlignment="1">
      <alignment/>
    </xf>
    <xf numFmtId="0" fontId="2" fillId="4" borderId="33" xfId="0" applyFont="1" applyFill="1" applyBorder="1" applyAlignment="1">
      <alignment horizontal="center"/>
    </xf>
    <xf numFmtId="184" fontId="1" fillId="4" borderId="23" xfId="47" applyFont="1" applyFill="1" applyBorder="1" applyAlignment="1">
      <alignment horizontal="center"/>
    </xf>
    <xf numFmtId="0" fontId="6" fillId="0" borderId="20" xfId="0" applyFont="1" applyBorder="1" applyAlignment="1">
      <alignment horizontal="right"/>
    </xf>
    <xf numFmtId="10" fontId="6" fillId="0" borderId="23" xfId="0" applyNumberFormat="1" applyFont="1" applyBorder="1" applyAlignment="1">
      <alignment horizontal="center"/>
    </xf>
    <xf numFmtId="7" fontId="2" fillId="7" borderId="22" xfId="47" applyNumberFormat="1" applyFont="1" applyFill="1" applyBorder="1" applyAlignment="1">
      <alignment horizontal="center"/>
    </xf>
    <xf numFmtId="7" fontId="2" fillId="7" borderId="33" xfId="47" applyNumberFormat="1" applyFont="1" applyFill="1" applyBorder="1" applyAlignment="1">
      <alignment horizontal="center"/>
    </xf>
    <xf numFmtId="198" fontId="2" fillId="4" borderId="22" xfId="47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98" fontId="1" fillId="0" borderId="35" xfId="47" applyNumberFormat="1" applyFont="1" applyFill="1" applyBorder="1" applyAlignment="1">
      <alignment/>
    </xf>
    <xf numFmtId="198" fontId="1" fillId="0" borderId="26" xfId="47" applyNumberFormat="1" applyFont="1" applyBorder="1" applyAlignment="1">
      <alignment/>
    </xf>
    <xf numFmtId="198" fontId="1" fillId="0" borderId="35" xfId="47" applyNumberFormat="1" applyFont="1" applyBorder="1" applyAlignment="1">
      <alignment/>
    </xf>
    <xf numFmtId="198" fontId="1" fillId="0" borderId="36" xfId="47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2" fontId="6" fillId="0" borderId="37" xfId="50" applyNumberFormat="1" applyFont="1" applyBorder="1" applyAlignment="1" applyProtection="1">
      <alignment horizontal="left"/>
      <protection/>
    </xf>
    <xf numFmtId="2" fontId="6" fillId="0" borderId="38" xfId="50" applyNumberFormat="1" applyFont="1" applyBorder="1" applyAlignment="1" applyProtection="1">
      <alignment horizontal="left"/>
      <protection/>
    </xf>
    <xf numFmtId="2" fontId="6" fillId="0" borderId="33" xfId="50" applyNumberFormat="1" applyFont="1" applyBorder="1" applyAlignment="1" applyProtection="1">
      <alignment horizontal="left"/>
      <protection/>
    </xf>
    <xf numFmtId="0" fontId="8" fillId="0" borderId="37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rmal_Planilha de Preços Unitários 2000-2001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2" max="2" width="11.28125" style="0" customWidth="1"/>
    <col min="3" max="3" width="39.7109375" style="0" customWidth="1"/>
    <col min="5" max="5" width="13.421875" style="0" customWidth="1"/>
    <col min="6" max="6" width="11.421875" style="0" customWidth="1"/>
    <col min="7" max="8" width="12.00390625" style="0" customWidth="1"/>
    <col min="9" max="9" width="14.00390625" style="0" customWidth="1"/>
    <col min="10" max="10" width="16.57421875" style="0" customWidth="1"/>
    <col min="11" max="11" width="17.28125" style="0" customWidth="1"/>
    <col min="12" max="12" width="17.00390625" style="0" customWidth="1"/>
  </cols>
  <sheetData>
    <row r="1" spans="1:12" ht="12.75">
      <c r="A1" s="2"/>
      <c r="C1" s="10"/>
      <c r="D1" s="3"/>
      <c r="E1" s="2"/>
      <c r="F1" s="2"/>
      <c r="G1" s="2"/>
      <c r="H1" s="2"/>
      <c r="I1" s="2"/>
      <c r="J1" s="2"/>
      <c r="K1" s="2"/>
      <c r="L1" s="2"/>
    </row>
    <row r="2" spans="1:12" ht="18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">
      <c r="A3" s="64" t="s">
        <v>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2.75">
      <c r="A4" s="4"/>
      <c r="B4" s="4"/>
      <c r="C4" s="9"/>
      <c r="D4" s="2"/>
      <c r="E4" s="2"/>
      <c r="F4" s="2"/>
      <c r="G4" s="2"/>
      <c r="H4" s="2"/>
      <c r="I4" s="2"/>
      <c r="J4" s="2"/>
      <c r="K4" s="2"/>
      <c r="L4" s="2"/>
    </row>
    <row r="5" spans="1:12" ht="13.5" thickBot="1">
      <c r="A5" s="2"/>
      <c r="B5" s="2"/>
      <c r="C5" s="5"/>
      <c r="D5" s="2"/>
      <c r="E5" s="2"/>
      <c r="F5" s="2"/>
      <c r="G5" s="2"/>
      <c r="H5" s="2"/>
      <c r="I5" s="2"/>
      <c r="J5" s="2"/>
      <c r="K5" s="2"/>
      <c r="L5" s="11"/>
    </row>
    <row r="6" spans="1:12" ht="20.25" thickBot="1">
      <c r="A6" s="77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1:12" ht="15.75" thickBot="1">
      <c r="A7" s="71" t="s">
        <v>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1:12" ht="15.75" thickBot="1">
      <c r="A8" s="74" t="s">
        <v>6</v>
      </c>
      <c r="B8" s="75"/>
      <c r="C8" s="68" t="s">
        <v>36</v>
      </c>
      <c r="D8" s="69"/>
      <c r="E8" s="69"/>
      <c r="F8" s="69"/>
      <c r="G8" s="69"/>
      <c r="H8" s="69"/>
      <c r="I8" s="69"/>
      <c r="J8" s="70"/>
      <c r="K8" s="51" t="s">
        <v>7</v>
      </c>
      <c r="L8" s="52">
        <v>0.1962</v>
      </c>
    </row>
    <row r="9" spans="1:12" ht="15.75" thickBot="1">
      <c r="A9" s="68" t="s">
        <v>37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70"/>
    </row>
    <row r="10" spans="1:12" ht="19.5" customHeight="1" thickBot="1">
      <c r="A10" s="12" t="s">
        <v>8</v>
      </c>
      <c r="B10" s="13" t="s">
        <v>9</v>
      </c>
      <c r="C10" s="27" t="s">
        <v>10</v>
      </c>
      <c r="D10" s="80" t="s">
        <v>11</v>
      </c>
      <c r="E10" s="82" t="s">
        <v>12</v>
      </c>
      <c r="F10" s="84" t="s">
        <v>33</v>
      </c>
      <c r="G10" s="85"/>
      <c r="H10" s="84" t="s">
        <v>32</v>
      </c>
      <c r="I10" s="85"/>
      <c r="J10" s="84" t="s">
        <v>35</v>
      </c>
      <c r="K10" s="85"/>
      <c r="L10" s="49" t="s">
        <v>0</v>
      </c>
    </row>
    <row r="11" spans="1:12" ht="19.5" customHeight="1" thickBot="1">
      <c r="A11" s="59" t="s">
        <v>2</v>
      </c>
      <c r="B11" s="14" t="s">
        <v>38</v>
      </c>
      <c r="C11" s="28" t="s">
        <v>13</v>
      </c>
      <c r="D11" s="81"/>
      <c r="E11" s="83"/>
      <c r="F11" s="29" t="s">
        <v>14</v>
      </c>
      <c r="G11" s="30" t="s">
        <v>15</v>
      </c>
      <c r="H11" s="29" t="s">
        <v>14</v>
      </c>
      <c r="I11" s="30" t="s">
        <v>15</v>
      </c>
      <c r="J11" s="31" t="s">
        <v>33</v>
      </c>
      <c r="K11" s="32" t="s">
        <v>32</v>
      </c>
      <c r="L11" s="50" t="s">
        <v>15</v>
      </c>
    </row>
    <row r="12" spans="1:12" ht="19.5" customHeight="1">
      <c r="A12" s="33" t="s">
        <v>16</v>
      </c>
      <c r="B12" s="33">
        <v>99814</v>
      </c>
      <c r="C12" s="34" t="s">
        <v>17</v>
      </c>
      <c r="D12" s="18" t="s">
        <v>18</v>
      </c>
      <c r="E12" s="35">
        <v>12760</v>
      </c>
      <c r="F12" s="36">
        <v>0</v>
      </c>
      <c r="G12" s="37">
        <f>F12*(1+$L$8)</f>
        <v>0</v>
      </c>
      <c r="H12" s="61">
        <v>0</v>
      </c>
      <c r="I12" s="37">
        <f>H12*(1+$L$8)</f>
        <v>0</v>
      </c>
      <c r="J12" s="19">
        <f>G12*E12</f>
        <v>0</v>
      </c>
      <c r="K12" s="37">
        <f>I12*E12</f>
        <v>0</v>
      </c>
      <c r="L12" s="37">
        <f>J12+K12</f>
        <v>0</v>
      </c>
    </row>
    <row r="13" spans="1:12" ht="19.5" customHeight="1">
      <c r="A13" s="56" t="s">
        <v>19</v>
      </c>
      <c r="B13" s="21">
        <v>96402</v>
      </c>
      <c r="C13" s="38" t="s">
        <v>34</v>
      </c>
      <c r="D13" s="17" t="s">
        <v>18</v>
      </c>
      <c r="E13" s="39">
        <f>E12</f>
        <v>12760</v>
      </c>
      <c r="F13" s="40">
        <v>0</v>
      </c>
      <c r="G13" s="37">
        <f>F13*(1+$L$8)</f>
        <v>0</v>
      </c>
      <c r="H13" s="60">
        <v>0</v>
      </c>
      <c r="I13" s="37">
        <f>H13*(1+$L$8)</f>
        <v>0</v>
      </c>
      <c r="J13" s="19">
        <f>G13*E13</f>
        <v>0</v>
      </c>
      <c r="K13" s="37">
        <f>I13*E13</f>
        <v>0</v>
      </c>
      <c r="L13" s="37">
        <f>J13+K13</f>
        <v>0</v>
      </c>
    </row>
    <row r="14" spans="1:12" ht="19.5" customHeight="1">
      <c r="A14" s="56" t="s">
        <v>20</v>
      </c>
      <c r="B14" s="21" t="s">
        <v>21</v>
      </c>
      <c r="C14" s="41" t="s">
        <v>25</v>
      </c>
      <c r="D14" s="17" t="s">
        <v>22</v>
      </c>
      <c r="E14" s="42">
        <f>E13*0.03</f>
        <v>382.8</v>
      </c>
      <c r="F14" s="40">
        <v>0</v>
      </c>
      <c r="G14" s="37">
        <f>F14*(1+$L$8)</f>
        <v>0</v>
      </c>
      <c r="H14" s="60">
        <v>0</v>
      </c>
      <c r="I14" s="37">
        <f>H14*(1+$L$8)</f>
        <v>0</v>
      </c>
      <c r="J14" s="19">
        <f>G14*E14</f>
        <v>0</v>
      </c>
      <c r="K14" s="37">
        <f>I14*E14</f>
        <v>0</v>
      </c>
      <c r="L14" s="37">
        <f>J14+K14</f>
        <v>0</v>
      </c>
    </row>
    <row r="15" spans="1:12" ht="19.5" customHeight="1">
      <c r="A15" s="57" t="s">
        <v>23</v>
      </c>
      <c r="B15" s="22">
        <v>102333</v>
      </c>
      <c r="C15" s="43" t="s">
        <v>26</v>
      </c>
      <c r="D15" s="20" t="s">
        <v>27</v>
      </c>
      <c r="E15" s="44">
        <f>(E14)*2.4*0.03*420</f>
        <v>11575.872</v>
      </c>
      <c r="F15" s="45">
        <v>0</v>
      </c>
      <c r="G15" s="37">
        <f>F15*(1+$L$8)</f>
        <v>0</v>
      </c>
      <c r="H15" s="62">
        <v>0</v>
      </c>
      <c r="I15" s="37">
        <f>H15*(1+$L$8)</f>
        <v>0</v>
      </c>
      <c r="J15" s="19">
        <f>G15*E15</f>
        <v>0</v>
      </c>
      <c r="K15" s="37">
        <f>I15*E15</f>
        <v>0</v>
      </c>
      <c r="L15" s="37">
        <f>J15+K15</f>
        <v>0</v>
      </c>
    </row>
    <row r="16" spans="1:12" ht="19.5" customHeight="1" thickBot="1">
      <c r="A16" s="58" t="s">
        <v>24</v>
      </c>
      <c r="B16" s="23">
        <v>93596</v>
      </c>
      <c r="C16" s="46" t="s">
        <v>28</v>
      </c>
      <c r="D16" s="24" t="s">
        <v>27</v>
      </c>
      <c r="E16" s="44">
        <f>E14*2.4*30</f>
        <v>27561.600000000002</v>
      </c>
      <c r="F16" s="45">
        <v>0</v>
      </c>
      <c r="G16" s="37">
        <f>F16*(1+$L$8)</f>
        <v>0</v>
      </c>
      <c r="H16" s="63">
        <v>0</v>
      </c>
      <c r="I16" s="37">
        <f>H16*(1+$L$8)</f>
        <v>0</v>
      </c>
      <c r="J16" s="48">
        <f>G16*E16</f>
        <v>0</v>
      </c>
      <c r="K16" s="47">
        <f>I16*E16</f>
        <v>0</v>
      </c>
      <c r="L16" s="47">
        <f>J16+K16</f>
        <v>0</v>
      </c>
    </row>
    <row r="17" spans="1:12" ht="19.5" customHeight="1" thickBot="1">
      <c r="A17" s="65" t="s">
        <v>0</v>
      </c>
      <c r="B17" s="66"/>
      <c r="C17" s="66"/>
      <c r="D17" s="66"/>
      <c r="E17" s="66"/>
      <c r="F17" s="66"/>
      <c r="G17" s="66"/>
      <c r="H17" s="66"/>
      <c r="I17" s="67"/>
      <c r="J17" s="53">
        <f>SUM(J12:J16)</f>
        <v>0</v>
      </c>
      <c r="K17" s="54">
        <f>SUM(K12:K16)</f>
        <v>0</v>
      </c>
      <c r="L17" s="55">
        <f>SUM(L12:L16)</f>
        <v>0</v>
      </c>
    </row>
    <row r="18" spans="1:12" ht="12.75">
      <c r="A18" s="6"/>
      <c r="B18" s="6"/>
      <c r="C18" s="6"/>
      <c r="D18" s="6"/>
      <c r="E18" s="7"/>
      <c r="F18" s="8"/>
      <c r="G18" s="8"/>
      <c r="H18" s="8"/>
      <c r="I18" s="8"/>
      <c r="J18" s="8"/>
      <c r="K18" s="8"/>
      <c r="L18" s="8"/>
    </row>
    <row r="19" spans="1:12" ht="12.75">
      <c r="A19" s="2" t="e">
        <f>#REF!</f>
        <v>#REF!</v>
      </c>
      <c r="B19" s="6"/>
      <c r="C19" s="6"/>
      <c r="D19" s="6"/>
      <c r="E19" s="7"/>
      <c r="F19" s="8"/>
      <c r="G19" s="8"/>
      <c r="H19" s="8"/>
      <c r="I19" s="8"/>
      <c r="J19" s="8"/>
      <c r="K19" s="8"/>
      <c r="L19" s="8"/>
    </row>
    <row r="20" spans="1:12" ht="12.75">
      <c r="A20" s="6"/>
      <c r="B20" s="6"/>
      <c r="C20" s="6"/>
      <c r="D20" s="6"/>
      <c r="E20" s="7"/>
      <c r="F20" s="8"/>
      <c r="G20" s="8"/>
      <c r="H20" s="8"/>
      <c r="I20" s="8"/>
      <c r="J20" s="8"/>
      <c r="K20" s="8"/>
      <c r="L20" s="8"/>
    </row>
    <row r="21" spans="1:12" ht="12.75">
      <c r="A21" s="2"/>
      <c r="B21" s="2"/>
      <c r="C21" s="5"/>
      <c r="D21" s="3"/>
      <c r="E21" s="2"/>
      <c r="F21" s="1"/>
      <c r="G21" s="2"/>
      <c r="H21" s="2"/>
      <c r="I21" s="2"/>
      <c r="J21" s="2"/>
      <c r="K21" s="2"/>
      <c r="L21" s="2"/>
    </row>
    <row r="22" spans="1:12" ht="12.75">
      <c r="A22" s="2"/>
      <c r="B22" s="2"/>
      <c r="C22" s="5"/>
      <c r="D22" s="3"/>
      <c r="E22" s="15"/>
      <c r="F22" s="16"/>
      <c r="G22" s="15"/>
      <c r="H22" s="25"/>
      <c r="I22" s="25"/>
      <c r="J22" s="25"/>
      <c r="K22" s="25"/>
      <c r="L22" s="2"/>
    </row>
    <row r="23" spans="1:12" ht="12.75">
      <c r="A23" s="2"/>
      <c r="B23" s="2"/>
      <c r="C23" s="5"/>
      <c r="D23" s="3"/>
      <c r="E23" s="76" t="s">
        <v>29</v>
      </c>
      <c r="F23" s="76"/>
      <c r="G23" s="76"/>
      <c r="H23" s="2"/>
      <c r="I23" s="2"/>
      <c r="J23" s="2"/>
      <c r="K23" s="2"/>
      <c r="L23" s="2"/>
    </row>
    <row r="24" spans="1:12" ht="12.75">
      <c r="A24" s="2"/>
      <c r="B24" s="2"/>
      <c r="C24" s="5"/>
      <c r="D24" s="3"/>
      <c r="E24" s="2"/>
      <c r="F24" s="1" t="s">
        <v>30</v>
      </c>
      <c r="G24" s="2"/>
      <c r="H24" s="2"/>
      <c r="I24" s="2"/>
      <c r="J24" s="2"/>
      <c r="K24" s="2"/>
      <c r="L24" s="2"/>
    </row>
    <row r="25" spans="1:12" ht="12.75">
      <c r="A25" s="2"/>
      <c r="B25" s="2"/>
      <c r="C25" s="5"/>
      <c r="D25" s="3"/>
      <c r="E25" s="2"/>
      <c r="F25" s="1" t="s">
        <v>31</v>
      </c>
      <c r="G25" s="2"/>
      <c r="H25" s="2"/>
      <c r="I25" s="2"/>
      <c r="J25" s="2"/>
      <c r="K25" s="2"/>
      <c r="L25" s="2"/>
    </row>
    <row r="26" spans="1:8" ht="12.75">
      <c r="A26" s="26"/>
      <c r="B26" s="26"/>
      <c r="C26" s="26"/>
      <c r="D26" s="26"/>
      <c r="E26" s="26"/>
      <c r="F26" s="26"/>
      <c r="G26" s="26"/>
      <c r="H26" s="26"/>
    </row>
  </sheetData>
  <sheetProtection/>
  <mergeCells count="14">
    <mergeCell ref="A2:L2"/>
    <mergeCell ref="A3:L3"/>
    <mergeCell ref="A6:L6"/>
    <mergeCell ref="D10:D11"/>
    <mergeCell ref="E10:E11"/>
    <mergeCell ref="F10:G10"/>
    <mergeCell ref="H10:I10"/>
    <mergeCell ref="J10:K10"/>
    <mergeCell ref="A17:I17"/>
    <mergeCell ref="C8:J8"/>
    <mergeCell ref="A7:L7"/>
    <mergeCell ref="A8:B8"/>
    <mergeCell ref="A9:L9"/>
    <mergeCell ref="E23:G23"/>
  </mergeCells>
  <printOptions/>
  <pageMargins left="0.31496062992125984" right="0.5118110236220472" top="0.7874015748031497" bottom="0.7874015748031497" header="0.31496062992125984" footer="0.31496062992125984"/>
  <pageSetup horizontalDpi="600" verticalDpi="600" orientation="landscape" paperSize="9" scale="75" r:id="rId3"/>
  <legacyDrawing r:id="rId2"/>
  <oleObjects>
    <oleObject progId="Word.Picture.8" shapeId="585940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Daiane.Eich</cp:lastModifiedBy>
  <cp:lastPrinted>2021-10-26T14:31:01Z</cp:lastPrinted>
  <dcterms:created xsi:type="dcterms:W3CDTF">2008-01-27T12:45:01Z</dcterms:created>
  <dcterms:modified xsi:type="dcterms:W3CDTF">2021-11-08T18:51:20Z</dcterms:modified>
  <cp:category/>
  <cp:version/>
  <cp:contentType/>
  <cp:contentStatus/>
</cp:coreProperties>
</file>